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uario\cuadros_anto\"/>
    </mc:Choice>
  </mc:AlternateContent>
  <bookViews>
    <workbookView xWindow="0" yWindow="0" windowWidth="20490" windowHeight="7650"/>
  </bookViews>
  <sheets>
    <sheet name="cuadro" sheetId="44" r:id="rId1"/>
  </sheets>
  <definedNames>
    <definedName name="_xlnm.Database">#REF!</definedName>
    <definedName name="grafo">#REF!</definedName>
  </definedNames>
  <calcPr calcId="162913"/>
</workbook>
</file>

<file path=xl/calcChain.xml><?xml version="1.0" encoding="utf-8"?>
<calcChain xmlns="http://schemas.openxmlformats.org/spreadsheetml/2006/main">
  <c r="R10" i="44" l="1"/>
  <c r="R11" i="44"/>
  <c r="R12" i="44"/>
  <c r="R9" i="44"/>
  <c r="P12" i="44"/>
  <c r="P11" i="44"/>
  <c r="P10" i="44"/>
  <c r="P9" i="44"/>
  <c r="N10" i="44" l="1"/>
  <c r="N11" i="44"/>
  <c r="N7" i="44" s="1"/>
  <c r="N12" i="44"/>
  <c r="N9" i="44"/>
  <c r="L7" i="44"/>
  <c r="L10" i="44"/>
  <c r="L11" i="44"/>
  <c r="L12" i="44"/>
  <c r="L9" i="44"/>
  <c r="J10" i="44"/>
  <c r="J11" i="44"/>
  <c r="J12" i="44"/>
  <c r="J7" i="44" s="1"/>
  <c r="J9" i="44"/>
  <c r="H10" i="44"/>
  <c r="H11" i="44"/>
  <c r="H12" i="44"/>
  <c r="H9" i="44"/>
  <c r="H7" i="44"/>
  <c r="F10" i="44"/>
  <c r="F11" i="44"/>
  <c r="F7" i="44" s="1"/>
  <c r="F12" i="44"/>
  <c r="F9" i="44"/>
  <c r="D10" i="44"/>
  <c r="D11" i="44"/>
  <c r="D12" i="44"/>
  <c r="D9" i="44"/>
  <c r="D7" i="44" l="1"/>
</calcChain>
</file>

<file path=xl/sharedStrings.xml><?xml version="1.0" encoding="utf-8"?>
<sst xmlns="http://schemas.openxmlformats.org/spreadsheetml/2006/main" count="29" uniqueCount="15">
  <si>
    <t xml:space="preserve">Total 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</si>
  <si>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Estadísticas, en base a datos suministrados por el INDEC</t>
    </r>
  </si>
  <si>
    <t>Total</t>
  </si>
  <si>
    <t>%</t>
  </si>
  <si>
    <t>Valor FOB en millones de dólares</t>
  </si>
  <si>
    <t>Productos Primarios</t>
  </si>
  <si>
    <t>Combustibles y Energía</t>
  </si>
  <si>
    <t>Manufacturas de Origen Agropecuario (MOA)</t>
  </si>
  <si>
    <t>Manufacturas de Origen Industrial (MOI)</t>
  </si>
  <si>
    <t>Rubro</t>
  </si>
  <si>
    <t>Nota:</t>
  </si>
  <si>
    <t>* Datos provisorios</t>
  </si>
  <si>
    <t>8.1.1_ Valor exportado de productos de origen salteño según grandes rubros. Provincia de Salta. Año 2015 - 1er semestre 2022</t>
  </si>
  <si>
    <t>2021*</t>
  </si>
  <si>
    <t>1er semestre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</si>
</sst>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#,##0.0"/>
    <numFmt numFmtId="168" formatCode="_-* #,##0.0\ _€_-;\-* #,##0.0\ _€_-;_-* &quot;-&quot;??\ _€_-;_-@_-"/>
    <numFmt numFmtId="169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8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1" fillId="33" borderId="0" xfId="0" applyFont="1" applyFill="1"/>
    <xf numFmtId="0" fontId="19" fillId="33" borderId="0" xfId="45" quotePrefix="1" applyFont="1" applyFill="1" applyAlignment="1"/>
    <xf numFmtId="0" fontId="21" fillId="33" borderId="0" xfId="0" applyFont="1" applyFill="1" applyBorder="1"/>
    <xf numFmtId="0" fontId="22" fillId="33" borderId="0" xfId="0" applyFont="1" applyFill="1" applyBorder="1" applyAlignment="1">
      <alignment horizontal="center"/>
    </xf>
    <xf numFmtId="0" fontId="22" fillId="33" borderId="0" xfId="0" applyFont="1" applyFill="1" applyBorder="1"/>
    <xf numFmtId="0" fontId="21" fillId="33" borderId="10" xfId="0" applyFont="1" applyFill="1" applyBorder="1"/>
    <xf numFmtId="167" fontId="21" fillId="33" borderId="0" xfId="0" applyNumberFormat="1" applyFont="1" applyFill="1"/>
    <xf numFmtId="0" fontId="19" fillId="33" borderId="11" xfId="0" applyFont="1" applyFill="1" applyBorder="1" applyAlignment="1">
      <alignment horizontal="center" vertical="center"/>
    </xf>
    <xf numFmtId="0" fontId="19" fillId="33" borderId="0" xfId="45" quotePrefix="1" applyFont="1" applyFill="1" applyAlignment="1">
      <alignment horizontal="left"/>
    </xf>
    <xf numFmtId="0" fontId="22" fillId="33" borderId="0" xfId="0" applyFont="1" applyFill="1"/>
    <xf numFmtId="0" fontId="21" fillId="33" borderId="0" xfId="0" applyFont="1" applyFill="1" applyAlignment="1">
      <alignment horizontal="center"/>
    </xf>
    <xf numFmtId="167" fontId="22" fillId="33" borderId="0" xfId="0" applyNumberFormat="1" applyFont="1" applyFill="1" applyBorder="1" applyAlignment="1">
      <alignment horizontal="right" vertical="center"/>
    </xf>
    <xf numFmtId="167" fontId="21" fillId="33" borderId="0" xfId="0" applyNumberFormat="1" applyFont="1" applyFill="1" applyBorder="1" applyAlignment="1">
      <alignment horizontal="right" vertical="center"/>
    </xf>
    <xf numFmtId="169" fontId="21" fillId="33" borderId="0" xfId="0" applyNumberFormat="1" applyFont="1" applyFill="1" applyBorder="1" applyAlignment="1">
      <alignment horizontal="right" vertical="center"/>
    </xf>
    <xf numFmtId="167" fontId="21" fillId="33" borderId="10" xfId="0" applyNumberFormat="1" applyFont="1" applyFill="1" applyBorder="1" applyAlignment="1">
      <alignment horizontal="right" vertical="center"/>
    </xf>
    <xf numFmtId="169" fontId="21" fillId="33" borderId="10" xfId="0" applyNumberFormat="1" applyFont="1" applyFill="1" applyBorder="1" applyAlignment="1">
      <alignment horizontal="right" vertical="center"/>
    </xf>
    <xf numFmtId="169" fontId="21" fillId="33" borderId="0" xfId="0" applyNumberFormat="1" applyFont="1" applyFill="1"/>
    <xf numFmtId="167" fontId="22" fillId="0" borderId="0" xfId="0" applyNumberFormat="1" applyFont="1" applyFill="1" applyBorder="1" applyAlignment="1">
      <alignment horizontal="right" vertical="center"/>
    </xf>
    <xf numFmtId="167" fontId="21" fillId="0" borderId="0" xfId="0" applyNumberFormat="1" applyFont="1" applyFill="1" applyBorder="1" applyAlignment="1">
      <alignment horizontal="right" vertical="center"/>
    </xf>
    <xf numFmtId="167" fontId="21" fillId="0" borderId="10" xfId="0" applyNumberFormat="1" applyFont="1" applyFill="1" applyBorder="1" applyAlignment="1">
      <alignment horizontal="right" vertical="center"/>
    </xf>
    <xf numFmtId="167" fontId="23" fillId="0" borderId="0" xfId="0" applyNumberFormat="1" applyFont="1" applyFill="1" applyBorder="1"/>
    <xf numFmtId="167" fontId="22" fillId="0" borderId="0" xfId="0" applyNumberFormat="1" applyFont="1" applyFill="1" applyAlignment="1">
      <alignment horizontal="right"/>
    </xf>
    <xf numFmtId="167" fontId="24" fillId="0" borderId="0" xfId="51" applyNumberFormat="1" applyFont="1" applyFill="1" applyBorder="1"/>
    <xf numFmtId="167" fontId="21" fillId="0" borderId="0" xfId="0" applyNumberFormat="1" applyFont="1" applyFill="1" applyAlignment="1">
      <alignment horizontal="right"/>
    </xf>
    <xf numFmtId="167" fontId="21" fillId="0" borderId="10" xfId="0" applyNumberFormat="1" applyFont="1" applyFill="1" applyBorder="1" applyAlignment="1">
      <alignment horizontal="right"/>
    </xf>
    <xf numFmtId="167" fontId="23" fillId="0" borderId="10" xfId="0" applyNumberFormat="1" applyFont="1" applyFill="1" applyBorder="1"/>
    <xf numFmtId="167" fontId="24" fillId="0" borderId="10" xfId="51" applyNumberFormat="1" applyFont="1" applyFill="1" applyBorder="1"/>
    <xf numFmtId="167" fontId="25" fillId="0" borderId="0" xfId="0" applyNumberFormat="1" applyFont="1" applyFill="1" applyBorder="1"/>
    <xf numFmtId="167" fontId="19" fillId="0" borderId="0" xfId="51" applyNumberFormat="1" applyFont="1" applyFill="1" applyBorder="1"/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19" fillId="33" borderId="12" xfId="45" applyFont="1" applyFill="1" applyBorder="1" applyAlignment="1">
      <alignment horizontal="center" vertical="center"/>
    </xf>
    <xf numFmtId="0" fontId="19" fillId="33" borderId="13" xfId="45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</cellXfs>
  <cellStyles count="5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 2" xfId="49"/>
    <cellStyle name="Incorrecto" xfId="7" builtinId="27" customBuiltin="1"/>
    <cellStyle name="Millares 2" xfId="42"/>
    <cellStyle name="Millares 3" xfId="43"/>
    <cellStyle name="Millares 4" xfId="44"/>
    <cellStyle name="Millares 5" xfId="48"/>
    <cellStyle name="Moneda" xfId="51" builtinId="4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tas" xfId="15" builtinId="10" customBuiltin="1"/>
    <cellStyle name="Notas 2" xfId="50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showGridLines="0" tabSelected="1" zoomScaleNormal="100" zoomScaleSheetLayoutView="100" workbookViewId="0"/>
  </sheetViews>
  <sheetFormatPr baseColWidth="10" defaultRowHeight="11.25" x14ac:dyDescent="0.2"/>
  <cols>
    <col min="1" max="1" width="1.85546875" style="1" customWidth="1"/>
    <col min="2" max="2" width="32.85546875" style="1" customWidth="1"/>
    <col min="3" max="18" width="9" style="1" customWidth="1"/>
    <col min="19" max="16384" width="11.42578125" style="1"/>
  </cols>
  <sheetData>
    <row r="1" spans="1:18" x14ac:dyDescent="0.2">
      <c r="B1" s="2" t="s">
        <v>12</v>
      </c>
      <c r="C1" s="2"/>
      <c r="D1" s="2"/>
      <c r="E1" s="2"/>
    </row>
    <row r="2" spans="1:18" ht="5.0999999999999996" customHeight="1" x14ac:dyDescent="0.2">
      <c r="B2" s="9"/>
      <c r="C2" s="2"/>
      <c r="D2" s="2"/>
      <c r="E2" s="2"/>
    </row>
    <row r="3" spans="1:18" x14ac:dyDescent="0.2">
      <c r="A3" s="2"/>
      <c r="B3" s="1" t="s">
        <v>4</v>
      </c>
      <c r="C3" s="2"/>
      <c r="D3" s="2"/>
    </row>
    <row r="4" spans="1:18" ht="17.100000000000001" customHeight="1" x14ac:dyDescent="0.2">
      <c r="A4" s="2"/>
      <c r="B4" s="32" t="s">
        <v>9</v>
      </c>
      <c r="C4" s="34">
        <v>2015</v>
      </c>
      <c r="D4" s="35"/>
      <c r="E4" s="34">
        <v>2016</v>
      </c>
      <c r="F4" s="35"/>
      <c r="G4" s="30">
        <v>2017</v>
      </c>
      <c r="H4" s="31"/>
      <c r="I4" s="30">
        <v>2018</v>
      </c>
      <c r="J4" s="31"/>
      <c r="K4" s="30">
        <v>2019</v>
      </c>
      <c r="L4" s="31"/>
      <c r="M4" s="30">
        <v>2020</v>
      </c>
      <c r="N4" s="31"/>
      <c r="O4" s="30" t="s">
        <v>13</v>
      </c>
      <c r="P4" s="31"/>
      <c r="Q4" s="30" t="s">
        <v>14</v>
      </c>
      <c r="R4" s="31"/>
    </row>
    <row r="5" spans="1:18" ht="15" customHeight="1" x14ac:dyDescent="0.2">
      <c r="A5" s="3"/>
      <c r="B5" s="33"/>
      <c r="C5" s="8" t="s">
        <v>2</v>
      </c>
      <c r="D5" s="8" t="s">
        <v>3</v>
      </c>
      <c r="E5" s="8" t="s">
        <v>2</v>
      </c>
      <c r="F5" s="8" t="s">
        <v>3</v>
      </c>
      <c r="G5" s="8" t="s">
        <v>2</v>
      </c>
      <c r="H5" s="8" t="s">
        <v>3</v>
      </c>
      <c r="I5" s="8" t="s">
        <v>2</v>
      </c>
      <c r="J5" s="8" t="s">
        <v>3</v>
      </c>
      <c r="K5" s="8" t="s">
        <v>2</v>
      </c>
      <c r="L5" s="8" t="s">
        <v>3</v>
      </c>
      <c r="M5" s="8" t="s">
        <v>2</v>
      </c>
      <c r="N5" s="8" t="s">
        <v>3</v>
      </c>
      <c r="O5" s="8" t="s">
        <v>2</v>
      </c>
      <c r="P5" s="8" t="s">
        <v>3</v>
      </c>
      <c r="Q5" s="8" t="s">
        <v>2</v>
      </c>
      <c r="R5" s="8" t="s">
        <v>3</v>
      </c>
    </row>
    <row r="6" spans="1:18" ht="5.25" customHeight="1" x14ac:dyDescent="0.2">
      <c r="A6" s="3"/>
      <c r="B6" s="3"/>
      <c r="C6" s="4"/>
      <c r="E6" s="4"/>
      <c r="G6" s="4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3"/>
      <c r="B7" s="5" t="s">
        <v>0</v>
      </c>
      <c r="C7" s="12">
        <v>838.8</v>
      </c>
      <c r="D7" s="12">
        <f>SUM(D9:D12)</f>
        <v>99.994039103481185</v>
      </c>
      <c r="E7" s="12">
        <v>1079.73</v>
      </c>
      <c r="F7" s="12">
        <f>SUM(F9:F12)</f>
        <v>99.999073842534699</v>
      </c>
      <c r="G7" s="28">
        <v>880.89100000000008</v>
      </c>
      <c r="H7" s="18">
        <f>SUM(H9:H12)</f>
        <v>100</v>
      </c>
      <c r="I7" s="28">
        <v>854.45100000000002</v>
      </c>
      <c r="J7" s="18">
        <f>SUM(J9:J12)</f>
        <v>100.00000000000001</v>
      </c>
      <c r="K7" s="28">
        <v>993.21300000000008</v>
      </c>
      <c r="L7" s="22">
        <f>SUM(L9:L12)</f>
        <v>100.00010068333782</v>
      </c>
      <c r="M7" s="29">
        <v>922.57600000000002</v>
      </c>
      <c r="N7" s="22">
        <f>SUM(N9:N12)</f>
        <v>100</v>
      </c>
      <c r="O7" s="29">
        <v>1263</v>
      </c>
      <c r="P7" s="22">
        <v>100</v>
      </c>
      <c r="Q7" s="29">
        <v>601</v>
      </c>
      <c r="R7" s="22">
        <v>100</v>
      </c>
    </row>
    <row r="8" spans="1:18" ht="4.5" customHeight="1" x14ac:dyDescent="0.2">
      <c r="A8" s="3"/>
      <c r="B8" s="5"/>
      <c r="C8" s="12"/>
      <c r="D8" s="13"/>
      <c r="E8" s="12"/>
      <c r="F8" s="13"/>
      <c r="G8" s="18"/>
      <c r="H8" s="19"/>
      <c r="I8" s="24"/>
      <c r="J8" s="19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3"/>
      <c r="B9" s="3" t="s">
        <v>5</v>
      </c>
      <c r="C9" s="13">
        <v>590.70000000000005</v>
      </c>
      <c r="D9" s="14">
        <f>(C9/$C$7)*100</f>
        <v>70.422031473533636</v>
      </c>
      <c r="E9" s="13">
        <v>863.14</v>
      </c>
      <c r="F9" s="14">
        <f>(E9/$E$7)*100</f>
        <v>79.940355459235178</v>
      </c>
      <c r="G9" s="21">
        <v>651.60900000000004</v>
      </c>
      <c r="H9" s="19">
        <f>(G9/$G$7)*100</f>
        <v>73.971581046917265</v>
      </c>
      <c r="I9" s="21">
        <v>615.05200000000002</v>
      </c>
      <c r="J9" s="19">
        <f>(I9/$I$7)*100</f>
        <v>71.98212653505</v>
      </c>
      <c r="K9" s="21">
        <v>772.69</v>
      </c>
      <c r="L9" s="24">
        <f>(K9/$K$7)*100</f>
        <v>77.797008295300202</v>
      </c>
      <c r="M9" s="23">
        <v>722.46199999999999</v>
      </c>
      <c r="N9" s="24">
        <f>(M9/$M$7)*100</f>
        <v>78.309212465964862</v>
      </c>
      <c r="O9" s="23">
        <v>897</v>
      </c>
      <c r="P9" s="24">
        <f>(O9/$O$7)*100</f>
        <v>71.021377672209027</v>
      </c>
      <c r="Q9" s="23">
        <v>383</v>
      </c>
      <c r="R9" s="24">
        <f>(Q9/$Q$7)*100</f>
        <v>63.727121464226286</v>
      </c>
    </row>
    <row r="10" spans="1:18" x14ac:dyDescent="0.2">
      <c r="A10" s="3"/>
      <c r="B10" s="3" t="s">
        <v>7</v>
      </c>
      <c r="C10" s="13">
        <v>110</v>
      </c>
      <c r="D10" s="14">
        <f t="shared" ref="D10:D12" si="0">(C10/$C$7)*100</f>
        <v>13.113972341440153</v>
      </c>
      <c r="E10" s="13">
        <v>117.49</v>
      </c>
      <c r="F10" s="14">
        <f t="shared" ref="F10:F12" si="1">(E10/$E$7)*100</f>
        <v>10.881424059718633</v>
      </c>
      <c r="G10" s="21">
        <v>109.619</v>
      </c>
      <c r="H10" s="19">
        <f t="shared" ref="H10:H12" si="2">(G10/$G$7)*100</f>
        <v>12.444104889254175</v>
      </c>
      <c r="I10" s="21">
        <v>106.63200000000001</v>
      </c>
      <c r="J10" s="19">
        <f t="shared" ref="J10:J12" si="3">(I10/$I$7)*100</f>
        <v>12.479592159175892</v>
      </c>
      <c r="K10" s="21">
        <v>101.703</v>
      </c>
      <c r="L10" s="24">
        <f t="shared" ref="L10:L12" si="4">(K10/$K$7)*100</f>
        <v>10.239797505670989</v>
      </c>
      <c r="M10" s="23">
        <v>84.054000000000002</v>
      </c>
      <c r="N10" s="24">
        <f t="shared" ref="N10:P12" si="5">(M10/$M$7)*100</f>
        <v>9.1107941242781081</v>
      </c>
      <c r="O10" s="23">
        <v>95</v>
      </c>
      <c r="P10" s="24">
        <f>(O10/$O$7)*100</f>
        <v>7.5217735550277123</v>
      </c>
      <c r="Q10" s="23">
        <v>42</v>
      </c>
      <c r="R10" s="24">
        <f t="shared" ref="R10:R12" si="6">(Q10/$Q$7)*100</f>
        <v>6.988352745424292</v>
      </c>
    </row>
    <row r="11" spans="1:18" x14ac:dyDescent="0.2">
      <c r="A11" s="3"/>
      <c r="B11" s="3" t="s">
        <v>8</v>
      </c>
      <c r="C11" s="13">
        <v>88.55</v>
      </c>
      <c r="D11" s="14">
        <f t="shared" si="0"/>
        <v>10.556747734859323</v>
      </c>
      <c r="E11" s="13">
        <v>88.81</v>
      </c>
      <c r="F11" s="14">
        <f t="shared" si="1"/>
        <v>8.2252044492604632</v>
      </c>
      <c r="G11" s="21">
        <v>87.454000000000008</v>
      </c>
      <c r="H11" s="19">
        <f t="shared" si="2"/>
        <v>9.9279025441286155</v>
      </c>
      <c r="I11" s="21">
        <v>93.506</v>
      </c>
      <c r="J11" s="19">
        <f t="shared" si="3"/>
        <v>10.943401084439014</v>
      </c>
      <c r="K11" s="21">
        <v>84.7</v>
      </c>
      <c r="L11" s="24">
        <f t="shared" si="4"/>
        <v>8.5278787128239362</v>
      </c>
      <c r="M11" s="23">
        <v>96.954000000000008</v>
      </c>
      <c r="N11" s="24">
        <f t="shared" si="5"/>
        <v>10.509052912713965</v>
      </c>
      <c r="O11" s="23">
        <v>234</v>
      </c>
      <c r="P11" s="24">
        <f>(O11/$O$7)*100</f>
        <v>18.527315914489311</v>
      </c>
      <c r="Q11" s="23">
        <v>152</v>
      </c>
      <c r="R11" s="24">
        <f t="shared" si="6"/>
        <v>25.291181364392678</v>
      </c>
    </row>
    <row r="12" spans="1:18" x14ac:dyDescent="0.2">
      <c r="A12" s="3"/>
      <c r="B12" s="6" t="s">
        <v>6</v>
      </c>
      <c r="C12" s="15">
        <v>49.5</v>
      </c>
      <c r="D12" s="16">
        <f t="shared" si="0"/>
        <v>5.9012875536480696</v>
      </c>
      <c r="E12" s="15">
        <v>10.28</v>
      </c>
      <c r="F12" s="16">
        <f t="shared" si="1"/>
        <v>0.95208987432043191</v>
      </c>
      <c r="G12" s="26">
        <v>32.209000000000003</v>
      </c>
      <c r="H12" s="20">
        <f t="shared" si="2"/>
        <v>3.6564115196999403</v>
      </c>
      <c r="I12" s="26">
        <v>39.261000000000003</v>
      </c>
      <c r="J12" s="20">
        <f t="shared" si="3"/>
        <v>4.594880221335103</v>
      </c>
      <c r="K12" s="26">
        <v>34.121000000000002</v>
      </c>
      <c r="L12" s="25">
        <f t="shared" si="4"/>
        <v>3.4354161695426861</v>
      </c>
      <c r="M12" s="27">
        <v>19.106000000000002</v>
      </c>
      <c r="N12" s="25">
        <f t="shared" si="5"/>
        <v>2.070940497043062</v>
      </c>
      <c r="O12" s="27">
        <v>36</v>
      </c>
      <c r="P12" s="25">
        <f>(O12/$O$7)*100</f>
        <v>2.8503562945368173</v>
      </c>
      <c r="Q12" s="27">
        <v>23</v>
      </c>
      <c r="R12" s="25">
        <f t="shared" si="6"/>
        <v>3.8269550748752081</v>
      </c>
    </row>
    <row r="13" spans="1:18" ht="6" customHeight="1" x14ac:dyDescent="0.2">
      <c r="C13" s="11"/>
      <c r="D13" s="11"/>
      <c r="E13" s="11"/>
      <c r="F13" s="11"/>
      <c r="G13" s="11"/>
      <c r="H13" s="11"/>
      <c r="I13" s="11"/>
      <c r="J13" s="11"/>
      <c r="K13" s="11"/>
      <c r="L13" s="24"/>
    </row>
    <row r="14" spans="1:18" ht="12" customHeight="1" x14ac:dyDescent="0.2">
      <c r="B14" s="10" t="s">
        <v>10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7"/>
    </row>
    <row r="15" spans="1:18" ht="12" customHeight="1" x14ac:dyDescent="0.2">
      <c r="B15" s="1" t="s">
        <v>11</v>
      </c>
      <c r="C15" s="11"/>
      <c r="D15" s="11"/>
      <c r="E15" s="11"/>
      <c r="F15" s="11"/>
      <c r="G15" s="11"/>
      <c r="H15" s="11"/>
      <c r="I15" s="11"/>
      <c r="J15" s="11"/>
    </row>
    <row r="16" spans="1:18" x14ac:dyDescent="0.2">
      <c r="B16" s="1" t="s">
        <v>1</v>
      </c>
      <c r="E16" s="7"/>
      <c r="F16" s="7"/>
      <c r="G16" s="7"/>
      <c r="H16" s="7"/>
      <c r="I16" s="7"/>
      <c r="J16" s="11"/>
    </row>
    <row r="17" spans="1:1" x14ac:dyDescent="0.2">
      <c r="A17" s="11"/>
    </row>
  </sheetData>
  <mergeCells count="9">
    <mergeCell ref="G4:H4"/>
    <mergeCell ref="B4:B5"/>
    <mergeCell ref="C4:D4"/>
    <mergeCell ref="E4:F4"/>
    <mergeCell ref="O4:P4"/>
    <mergeCell ref="Q4:R4"/>
    <mergeCell ref="K4:L4"/>
    <mergeCell ref="M4:N4"/>
    <mergeCell ref="I4:J4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</dc:creator>
  <cp:lastModifiedBy>Usuario de Windows</cp:lastModifiedBy>
  <cp:lastPrinted>2018-07-05T13:41:37Z</cp:lastPrinted>
  <dcterms:created xsi:type="dcterms:W3CDTF">2016-06-14T14:23:37Z</dcterms:created>
  <dcterms:modified xsi:type="dcterms:W3CDTF">2022-09-09T20:29:23Z</dcterms:modified>
</cp:coreProperties>
</file>